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звіт з 01.01.2021" sheetId="1" r:id="rId1"/>
  </sheets>
  <definedNames>
    <definedName name="_xlnm.Print_Area" localSheetId="0">'звіт з 01.01.2021'!$A$1:$M$81</definedName>
  </definedNames>
  <calcPr fullCalcOnLoad="1"/>
</workbook>
</file>

<file path=xl/sharedStrings.xml><?xml version="1.0" encoding="utf-8"?>
<sst xmlns="http://schemas.openxmlformats.org/spreadsheetml/2006/main" count="134" uniqueCount="85">
  <si>
    <t>1.</t>
  </si>
  <si>
    <t>2.</t>
  </si>
  <si>
    <t>3.</t>
  </si>
  <si>
    <t>(КФКВК)</t>
  </si>
  <si>
    <t>N з/п</t>
  </si>
  <si>
    <t>Завдання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</si>
  <si>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</si>
  <si>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</si>
  <si>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</si>
  <si>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</si>
  <si>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</si>
  <si>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</si>
  <si>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</si>
  <si>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</si>
  <si>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</si>
  <si>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</si>
  <si>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</si>
  <si>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</si>
  <si>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</si>
  <si>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</si>
  <si>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</si>
  <si>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</si>
  <si>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</si>
  <si>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</si>
  <si>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</si>
  <si>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</si>
  <si>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</si>
  <si>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</si>
  <si>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</si>
  <si>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</si>
  <si>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</si>
  <si>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</si>
  <si>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</si>
  <si>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</si>
  <si>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</si>
  <si>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</si>
  <si>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</si>
  <si>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</si>
  <si>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</si>
  <si>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</si>
  <si>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</si>
  <si>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</si>
  <si>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0200000</t>
  </si>
  <si>
    <t>Новгород-Сіверська районна державна адміністрація Чернігівської області</t>
  </si>
  <si>
    <t>(КТПКВК МБ)</t>
  </si>
  <si>
    <t>0210000</t>
  </si>
  <si>
    <t>грн</t>
  </si>
  <si>
    <t>розрахунок</t>
  </si>
  <si>
    <t>(код за ЄДРПОУ)</t>
  </si>
  <si>
    <t>(код бюджету)</t>
  </si>
  <si>
    <t>04061642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</si>
  <si>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</si>
  <si>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</si>
  <si>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відс.</t>
  </si>
  <si>
    <t>рішення районної ради</t>
  </si>
  <si>
    <t>осіб</t>
  </si>
  <si>
    <t>про виконання паспорта бюджетної програми місцевого бюджету на 2021 рік</t>
  </si>
  <si>
    <t>Фактичні показники  відповідають плановим за результатами 2021 року. Відхилень немає.</t>
  </si>
  <si>
    <t>0213032</t>
  </si>
  <si>
    <t>3032</t>
  </si>
  <si>
    <t xml:space="preserve">Надання пільг окремим категоріям громадян з оплати послуг зв'язку </t>
  </si>
  <si>
    <t>Надання пільг окремим категоріям громадян з послуг зв'язку</t>
  </si>
  <si>
    <t>Забезпечення пільгами окремих категорій громадян з оплати послуг зв'язку</t>
  </si>
  <si>
    <t>Забезпечення соціально-правового захисту окремих категорій громадян з надання пільг щодо оплати послуг зв'язку</t>
  </si>
  <si>
    <t>Оплата пільгового зв'язку на підставі наказу Господарського суду Чернігівської області від 18 вересня 2020 року по справі №927/60/20 про стягнення боргу за надання на пільгових умовах телекомунікаційні послуги за період 3.01.2019 року по 31.10.2019 року</t>
  </si>
  <si>
    <t>Оплата пільгового зв'язку на підставі наказу Господарського суду Чернігівської області від 25 лютого  2021 року по справі №927/60/21 про стягнення боргу за надання на пільгових умовах телекомунікаційні послуги за період 01.11.2019 року по 31.10.2020 року</t>
  </si>
  <si>
    <t xml:space="preserve">Судовий збір по справі №927/5/21 про стягнення боргу наданих пільговим категоріям громадян, які проживають в Семенівському районі Чернігівської області, у період з 01.11.2019 по 31.10.2020 </t>
  </si>
  <si>
    <t>Оплата пільгового зв'язку на підставі Ухвали Господарського суду Чернігівської області від 29 березня 2021 року по справі №927/306/21 про стягнення боргу за надані на пільгових умовах телекомунікаційни послуги з 01.01.2018 по 31.12.2018  року</t>
  </si>
  <si>
    <t xml:space="preserve">Судовий збір по справі №927/306/21 про стягнення боргу наданих пільговим категоріям громадян, які проживають в Семенівському районі Чернігівської області, у період з 01.01.2018 по 31.12.2018 </t>
  </si>
  <si>
    <t>\</t>
  </si>
  <si>
    <t>Обсяг видатків на надання пільг окремим кагоріям громадян з оплати послуг зв'язку</t>
  </si>
  <si>
    <t>судовий збір по судовим рішенням</t>
  </si>
  <si>
    <t>рішення суду</t>
  </si>
  <si>
    <t>Касові показники  відповідають плановим за результатами 2021 року. Відхилень немає.</t>
  </si>
  <si>
    <t>кількість отримувачів пільг на оплату послуг зв'язку</t>
  </si>
  <si>
    <t>внутрішній облік</t>
  </si>
  <si>
    <t>розрахункові дані</t>
  </si>
  <si>
    <t xml:space="preserve">Відхилень фактичних показників затрат та ефективності  від планових за результатами 2021 року немає. </t>
  </si>
  <si>
    <t xml:space="preserve">Виконання бюджетної програми у 2021 році забезпечило реалізацію пільг окремих категорій громадян з оплати послуг зв'язку. Мета програми щодо забезпечення соціальним захистом окремих категорій громадян телекомунікаційними послугами. </t>
  </si>
  <si>
    <t xml:space="preserve">питома вага пільговиків, які отримали пільгові послуги  </t>
  </si>
  <si>
    <t>Керівник апарату районної державної адміністрації</t>
  </si>
  <si>
    <t>Наталія РАЗУМЕЙКО</t>
  </si>
  <si>
    <t xml:space="preserve">Начальник відділу - головний бухгалтер апарату районної державної адміністрації </t>
  </si>
  <si>
    <t>Надія ГРОМОВА</t>
  </si>
  <si>
    <t xml:space="preserve">середні витрати на надання послуг зв'язку  пільговим категоріям громадян 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</si>
</sst>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sz val="7"/>
      <color theme="1"/>
      <name val="Times New Roman"/>
      <family val="1"/>
    </font>
    <font>
      <b/>
      <sz val="14"/>
      <color rgb="FF000000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vertical="top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horizontal="center" vertical="top" wrapText="1"/>
    </xf>
    <xf numFmtId="0" fontId="44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 wrapText="1"/>
    </xf>
    <xf numFmtId="0" fontId="45" fillId="0" borderId="12" xfId="0" applyFont="1" applyBorder="1" applyAlignment="1">
      <alignment vertical="top" wrapText="1"/>
    </xf>
    <xf numFmtId="0" fontId="47" fillId="0" borderId="11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left" vertical="center" wrapText="1"/>
    </xf>
    <xf numFmtId="1" fontId="44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5" fillId="0" borderId="12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justify"/>
    </xf>
    <xf numFmtId="0" fontId="47" fillId="0" borderId="11" xfId="0" applyFont="1" applyBorder="1" applyAlignment="1">
      <alignment horizontal="center"/>
    </xf>
    <xf numFmtId="0" fontId="53" fillId="0" borderId="0" xfId="0" applyFont="1" applyAlignment="1">
      <alignment horizontal="right" vertical="top" wrapText="1"/>
    </xf>
    <xf numFmtId="0" fontId="44" fillId="0" borderId="0" xfId="0" applyFont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4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50" fillId="0" borderId="0" xfId="0" applyFont="1" applyAlignment="1">
      <alignment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46" fillId="0" borderId="11" xfId="0" applyFont="1" applyBorder="1" applyAlignment="1">
      <alignment horizontal="center"/>
    </xf>
    <xf numFmtId="0" fontId="55" fillId="0" borderId="12" xfId="0" applyFont="1" applyBorder="1" applyAlignment="1">
      <alignment horizontal="center" vertical="top"/>
    </xf>
    <xf numFmtId="0" fontId="45" fillId="0" borderId="0" xfId="0" applyFont="1" applyBorder="1" applyAlignment="1">
      <alignment horizontal="left" vertical="top" wrapText="1"/>
    </xf>
    <xf numFmtId="0" fontId="56" fillId="0" borderId="11" xfId="0" applyFont="1" applyBorder="1" applyAlignment="1">
      <alignment horizontal="left"/>
    </xf>
    <xf numFmtId="0" fontId="44" fillId="0" borderId="13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0" fontId="44" fillId="0" borderId="0" xfId="0" applyFont="1" applyAlignment="1">
      <alignment horizontal="left" vertical="center" wrapText="1"/>
    </xf>
    <xf numFmtId="2" fontId="46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1"/>
  <sheetViews>
    <sheetView tabSelected="1" zoomScale="75" zoomScaleNormal="75" zoomScalePageLayoutView="0" workbookViewId="0" topLeftCell="A59">
      <selection activeCell="N35" sqref="N35"/>
    </sheetView>
  </sheetViews>
  <sheetFormatPr defaultColWidth="9.140625" defaultRowHeight="15"/>
  <cols>
    <col min="1" max="1" width="4.421875" style="5" customWidth="1"/>
    <col min="2" max="2" width="23.7109375" style="5" customWidth="1"/>
    <col min="3" max="3" width="10.421875" style="5" customWidth="1"/>
    <col min="4" max="4" width="11.140625" style="5" customWidth="1"/>
    <col min="5" max="13" width="13.00390625" style="5" customWidth="1"/>
    <col min="14" max="14" width="11.00390625" style="5" bestFit="1" customWidth="1"/>
    <col min="15" max="16384" width="9.140625" style="5" customWidth="1"/>
  </cols>
  <sheetData>
    <row r="1" spans="10:13" ht="15.75" customHeight="1">
      <c r="J1" s="39" t="s">
        <v>41</v>
      </c>
      <c r="K1" s="39"/>
      <c r="L1" s="39"/>
      <c r="M1" s="39"/>
    </row>
    <row r="2" spans="10:13" ht="15.75">
      <c r="J2" s="39"/>
      <c r="K2" s="39"/>
      <c r="L2" s="39"/>
      <c r="M2" s="39"/>
    </row>
    <row r="3" spans="10:13" ht="9.75" customHeight="1">
      <c r="J3" s="39"/>
      <c r="K3" s="39"/>
      <c r="L3" s="39"/>
      <c r="M3" s="39"/>
    </row>
    <row r="4" spans="1:13" ht="18.75">
      <c r="A4" s="47" t="s">
        <v>15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34.5" customHeight="1">
      <c r="A5" s="47" t="s">
        <v>56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ht="15.75">
      <c r="A6" s="40" t="s">
        <v>0</v>
      </c>
      <c r="B6" s="18" t="s">
        <v>42</v>
      </c>
      <c r="C6" s="11"/>
      <c r="D6" s="13"/>
      <c r="E6" s="38" t="s">
        <v>43</v>
      </c>
      <c r="F6" s="38"/>
      <c r="G6" s="38"/>
      <c r="H6" s="38"/>
      <c r="I6" s="38"/>
      <c r="J6" s="38"/>
      <c r="K6" s="21"/>
      <c r="L6" s="41" t="s">
        <v>50</v>
      </c>
      <c r="M6" s="41"/>
    </row>
    <row r="7" spans="1:13" ht="15" customHeight="1">
      <c r="A7" s="40"/>
      <c r="B7" s="10" t="s">
        <v>44</v>
      </c>
      <c r="C7" s="11"/>
      <c r="D7"/>
      <c r="E7" s="36" t="s">
        <v>14</v>
      </c>
      <c r="F7" s="36"/>
      <c r="G7" s="36"/>
      <c r="H7" s="36"/>
      <c r="I7" s="36"/>
      <c r="J7" s="36"/>
      <c r="K7" s="20"/>
      <c r="L7" s="36" t="s">
        <v>48</v>
      </c>
      <c r="M7" s="36"/>
    </row>
    <row r="8" spans="1:13" ht="15.75">
      <c r="A8" s="40" t="s">
        <v>1</v>
      </c>
      <c r="B8" s="18" t="s">
        <v>45</v>
      </c>
      <c r="C8" s="11"/>
      <c r="D8" s="13"/>
      <c r="E8" s="38" t="s">
        <v>43</v>
      </c>
      <c r="F8" s="38"/>
      <c r="G8" s="38"/>
      <c r="H8" s="38"/>
      <c r="I8" s="38"/>
      <c r="J8" s="38"/>
      <c r="K8" s="21"/>
      <c r="L8" s="41" t="s">
        <v>50</v>
      </c>
      <c r="M8" s="41"/>
    </row>
    <row r="9" spans="1:13" ht="15" customHeight="1">
      <c r="A9" s="40"/>
      <c r="B9" s="10" t="s">
        <v>44</v>
      </c>
      <c r="C9" s="11"/>
      <c r="D9"/>
      <c r="E9" s="36" t="s">
        <v>13</v>
      </c>
      <c r="F9" s="36"/>
      <c r="G9" s="36"/>
      <c r="H9" s="36"/>
      <c r="I9" s="36"/>
      <c r="J9" s="36"/>
      <c r="K9" s="20"/>
      <c r="L9" s="36" t="s">
        <v>48</v>
      </c>
      <c r="M9" s="36"/>
    </row>
    <row r="10" spans="1:13" ht="30.75" customHeight="1">
      <c r="A10" s="40" t="s">
        <v>2</v>
      </c>
      <c r="B10" s="19" t="s">
        <v>58</v>
      </c>
      <c r="C10" s="19" t="s">
        <v>59</v>
      </c>
      <c r="D10" s="13"/>
      <c r="E10" s="38">
        <v>1070</v>
      </c>
      <c r="F10" s="38"/>
      <c r="G10" s="37" t="s">
        <v>60</v>
      </c>
      <c r="H10" s="37"/>
      <c r="I10" s="37"/>
      <c r="J10" s="37"/>
      <c r="K10" s="37"/>
      <c r="L10" s="38">
        <v>25313200000</v>
      </c>
      <c r="M10" s="38"/>
    </row>
    <row r="11" spans="1:13" ht="26.25" customHeight="1">
      <c r="A11" s="40"/>
      <c r="B11" s="2" t="s">
        <v>44</v>
      </c>
      <c r="C11" s="2" t="s">
        <v>3</v>
      </c>
      <c r="D11"/>
      <c r="E11" s="36" t="s">
        <v>51</v>
      </c>
      <c r="F11" s="36"/>
      <c r="G11" s="36" t="s">
        <v>52</v>
      </c>
      <c r="H11" s="36"/>
      <c r="I11" s="36"/>
      <c r="J11" s="36"/>
      <c r="K11" s="36"/>
      <c r="L11" s="36" t="s">
        <v>49</v>
      </c>
      <c r="M11" s="36"/>
    </row>
    <row r="12" spans="1:13" ht="19.5" customHeight="1">
      <c r="A12" s="52" t="s">
        <v>27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3" ht="15.75">
      <c r="A13" s="1"/>
    </row>
    <row r="14" spans="1:13" ht="31.5">
      <c r="A14" s="4" t="s">
        <v>23</v>
      </c>
      <c r="B14" s="43" t="s">
        <v>24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</row>
    <row r="15" spans="1:13" ht="27.75" customHeight="1">
      <c r="A15" s="4">
        <v>1</v>
      </c>
      <c r="B15" s="44" t="s">
        <v>61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6"/>
    </row>
    <row r="16" ht="15.75">
      <c r="A16" s="1"/>
    </row>
    <row r="17" ht="15.75">
      <c r="A17" s="29" t="s">
        <v>28</v>
      </c>
    </row>
    <row r="18" spans="1:13" ht="42.75" customHeight="1">
      <c r="A18" s="49" t="s">
        <v>63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</row>
    <row r="19" ht="15.75">
      <c r="A19" s="29" t="s">
        <v>29</v>
      </c>
    </row>
    <row r="20" ht="15.75">
      <c r="A20" s="1"/>
    </row>
    <row r="21" spans="1:13" ht="32.25" customHeight="1">
      <c r="A21" s="4" t="s">
        <v>23</v>
      </c>
      <c r="B21" s="43" t="s">
        <v>5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</row>
    <row r="22" spans="1:13" ht="33" customHeight="1">
      <c r="A22" s="4">
        <v>1</v>
      </c>
      <c r="B22" s="44" t="s">
        <v>62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6"/>
    </row>
    <row r="23" ht="15.75">
      <c r="A23" s="1"/>
    </row>
    <row r="24" ht="15.75">
      <c r="A24" s="29" t="s">
        <v>30</v>
      </c>
    </row>
    <row r="25" spans="2:12" ht="15.75" customHeight="1">
      <c r="B25" s="9"/>
      <c r="L25" s="9" t="s">
        <v>25</v>
      </c>
    </row>
    <row r="26" spans="1:26" ht="30" customHeight="1">
      <c r="A26" s="48" t="s">
        <v>23</v>
      </c>
      <c r="B26" s="48" t="s">
        <v>31</v>
      </c>
      <c r="C26" s="48"/>
      <c r="D26" s="48"/>
      <c r="E26" s="48" t="s">
        <v>16</v>
      </c>
      <c r="F26" s="48"/>
      <c r="G26" s="48"/>
      <c r="H26" s="48" t="s">
        <v>32</v>
      </c>
      <c r="I26" s="48"/>
      <c r="J26" s="48"/>
      <c r="K26" s="48" t="s">
        <v>17</v>
      </c>
      <c r="L26" s="48"/>
      <c r="M26" s="48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33" customHeight="1">
      <c r="A27" s="48"/>
      <c r="B27" s="48"/>
      <c r="C27" s="48"/>
      <c r="D27" s="48"/>
      <c r="E27" s="4" t="s">
        <v>18</v>
      </c>
      <c r="F27" s="4" t="s">
        <v>19</v>
      </c>
      <c r="G27" s="4" t="s">
        <v>20</v>
      </c>
      <c r="H27" s="4" t="s">
        <v>18</v>
      </c>
      <c r="I27" s="4" t="s">
        <v>19</v>
      </c>
      <c r="J27" s="4" t="s">
        <v>20</v>
      </c>
      <c r="K27" s="4" t="s">
        <v>18</v>
      </c>
      <c r="L27" s="4" t="s">
        <v>19</v>
      </c>
      <c r="M27" s="4" t="s">
        <v>20</v>
      </c>
      <c r="R27" s="7"/>
      <c r="S27" s="7"/>
      <c r="T27" s="7"/>
      <c r="U27" s="7"/>
      <c r="V27" s="7"/>
      <c r="W27" s="7"/>
      <c r="X27" s="7"/>
      <c r="Y27" s="7"/>
      <c r="Z27" s="7"/>
    </row>
    <row r="28" spans="1:26" ht="15.75">
      <c r="A28" s="4">
        <v>1</v>
      </c>
      <c r="B28" s="48">
        <v>2</v>
      </c>
      <c r="C28" s="48"/>
      <c r="D28" s="48"/>
      <c r="E28" s="4">
        <v>3</v>
      </c>
      <c r="F28" s="4">
        <v>4</v>
      </c>
      <c r="G28" s="4">
        <v>5</v>
      </c>
      <c r="H28" s="4">
        <v>6</v>
      </c>
      <c r="I28" s="4">
        <v>7</v>
      </c>
      <c r="J28" s="4">
        <v>8</v>
      </c>
      <c r="K28" s="4">
        <v>9</v>
      </c>
      <c r="L28" s="4">
        <v>10</v>
      </c>
      <c r="M28" s="4">
        <v>11</v>
      </c>
      <c r="R28" s="7"/>
      <c r="S28" s="7"/>
      <c r="T28" s="7"/>
      <c r="U28" s="7"/>
      <c r="V28" s="7"/>
      <c r="W28" s="7"/>
      <c r="X28" s="7"/>
      <c r="Y28" s="7"/>
      <c r="Z28" s="7"/>
    </row>
    <row r="29" spans="1:26" ht="115.5" customHeight="1">
      <c r="A29" s="4">
        <v>1</v>
      </c>
      <c r="B29" s="33" t="s">
        <v>64</v>
      </c>
      <c r="C29" s="50"/>
      <c r="D29" s="51"/>
      <c r="E29" s="4">
        <v>127346.34</v>
      </c>
      <c r="F29" s="4">
        <v>0</v>
      </c>
      <c r="G29" s="4">
        <f>E29+F29</f>
        <v>127346.34</v>
      </c>
      <c r="H29" s="4">
        <v>127346.34</v>
      </c>
      <c r="I29" s="4">
        <v>0</v>
      </c>
      <c r="J29" s="4">
        <f>H29+I29</f>
        <v>127346.34</v>
      </c>
      <c r="K29" s="4">
        <f>H29-E29</f>
        <v>0</v>
      </c>
      <c r="L29" s="14">
        <f>I29-F29</f>
        <v>0</v>
      </c>
      <c r="M29" s="4">
        <f>K29+L29</f>
        <v>0</v>
      </c>
      <c r="R29" s="7"/>
      <c r="S29" s="7"/>
      <c r="T29" s="7"/>
      <c r="U29" s="7"/>
      <c r="V29" s="7"/>
      <c r="W29" s="7"/>
      <c r="X29" s="7"/>
      <c r="Y29" s="7"/>
      <c r="Z29" s="7"/>
    </row>
    <row r="30" spans="1:26" ht="115.5" customHeight="1">
      <c r="A30" s="28">
        <v>2</v>
      </c>
      <c r="B30" s="33" t="s">
        <v>65</v>
      </c>
      <c r="C30" s="34"/>
      <c r="D30" s="35"/>
      <c r="E30" s="28">
        <v>145252.24</v>
      </c>
      <c r="F30" s="28">
        <v>0</v>
      </c>
      <c r="G30" s="28">
        <v>145252.24</v>
      </c>
      <c r="H30" s="28">
        <v>145252.24</v>
      </c>
      <c r="I30" s="28">
        <v>0</v>
      </c>
      <c r="J30" s="28">
        <v>145252.24</v>
      </c>
      <c r="K30" s="28">
        <v>0</v>
      </c>
      <c r="L30" s="28">
        <v>0</v>
      </c>
      <c r="M30" s="28">
        <v>0</v>
      </c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95.25" customHeight="1">
      <c r="A31" s="28">
        <v>3</v>
      </c>
      <c r="B31" s="33" t="s">
        <v>66</v>
      </c>
      <c r="C31" s="34"/>
      <c r="D31" s="35"/>
      <c r="E31" s="24">
        <v>2178</v>
      </c>
      <c r="F31" s="31">
        <v>0</v>
      </c>
      <c r="G31" s="24">
        <v>2178</v>
      </c>
      <c r="H31" s="24">
        <v>2178</v>
      </c>
      <c r="I31" s="31">
        <v>0</v>
      </c>
      <c r="J31" s="24">
        <v>2178</v>
      </c>
      <c r="K31" s="28">
        <v>0</v>
      </c>
      <c r="L31" s="28">
        <v>0</v>
      </c>
      <c r="M31" s="28">
        <v>0</v>
      </c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95.25" customHeight="1">
      <c r="A32" s="28">
        <v>4</v>
      </c>
      <c r="B32" s="33" t="s">
        <v>67</v>
      </c>
      <c r="C32" s="34"/>
      <c r="D32" s="35"/>
      <c r="E32" s="24">
        <v>48896.87</v>
      </c>
      <c r="F32" s="31">
        <v>0</v>
      </c>
      <c r="G32" s="24">
        <v>48896.87</v>
      </c>
      <c r="H32" s="24">
        <v>48896.87</v>
      </c>
      <c r="I32" s="31">
        <v>0</v>
      </c>
      <c r="J32" s="24">
        <v>48896.87</v>
      </c>
      <c r="K32" s="28">
        <v>0</v>
      </c>
      <c r="L32" s="28">
        <v>0</v>
      </c>
      <c r="M32" s="28">
        <v>0</v>
      </c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95.25" customHeight="1">
      <c r="A33" s="28">
        <v>5</v>
      </c>
      <c r="B33" s="33" t="s">
        <v>68</v>
      </c>
      <c r="C33" s="34"/>
      <c r="D33" s="35"/>
      <c r="E33" s="24">
        <v>2270</v>
      </c>
      <c r="F33" s="31">
        <v>0</v>
      </c>
      <c r="G33" s="24">
        <v>2270</v>
      </c>
      <c r="H33" s="24">
        <v>2270</v>
      </c>
      <c r="I33" s="24"/>
      <c r="J33" s="24">
        <v>2270</v>
      </c>
      <c r="K33" s="28">
        <v>0</v>
      </c>
      <c r="L33" s="28">
        <v>0</v>
      </c>
      <c r="M33" s="28">
        <v>0</v>
      </c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22.5" customHeight="1">
      <c r="A34" s="4"/>
      <c r="B34" s="48" t="s">
        <v>20</v>
      </c>
      <c r="C34" s="48"/>
      <c r="D34" s="48"/>
      <c r="E34" s="4">
        <f aca="true" t="shared" si="0" ref="E34:M34">SUM(E29:E33)</f>
        <v>325943.44999999995</v>
      </c>
      <c r="F34" s="28">
        <f t="shared" si="0"/>
        <v>0</v>
      </c>
      <c r="G34" s="28">
        <f t="shared" si="0"/>
        <v>325943.44999999995</v>
      </c>
      <c r="H34" s="28">
        <f t="shared" si="0"/>
        <v>325943.44999999995</v>
      </c>
      <c r="I34" s="28">
        <f t="shared" si="0"/>
        <v>0</v>
      </c>
      <c r="J34" s="28">
        <f t="shared" si="0"/>
        <v>325943.44999999995</v>
      </c>
      <c r="K34" s="28">
        <f t="shared" si="0"/>
        <v>0</v>
      </c>
      <c r="L34" s="28">
        <f t="shared" si="0"/>
        <v>0</v>
      </c>
      <c r="M34" s="28">
        <f t="shared" si="0"/>
        <v>0</v>
      </c>
      <c r="N34" s="65">
        <f>E29+E30+E32</f>
        <v>321495.44999999995</v>
      </c>
      <c r="R34" s="7"/>
      <c r="S34" s="7"/>
      <c r="T34" s="7"/>
      <c r="U34" s="7"/>
      <c r="V34" s="7"/>
      <c r="W34" s="7"/>
      <c r="X34" s="7"/>
      <c r="Y34" s="7"/>
      <c r="Z34" s="7"/>
    </row>
    <row r="35" spans="1:13" ht="32.25" customHeight="1">
      <c r="A35" s="53" t="s">
        <v>33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5"/>
    </row>
    <row r="36" spans="1:13" ht="42" customHeight="1">
      <c r="A36" s="33" t="s">
        <v>73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1"/>
    </row>
    <row r="37" spans="1:13" ht="33" customHeight="1">
      <c r="A37" s="56" t="s">
        <v>34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</row>
    <row r="38" ht="15.75">
      <c r="K38" s="3" t="s">
        <v>25</v>
      </c>
    </row>
    <row r="39" ht="15.75">
      <c r="A39" s="1"/>
    </row>
    <row r="40" spans="1:13" ht="31.5" customHeight="1">
      <c r="A40" s="48" t="s">
        <v>4</v>
      </c>
      <c r="B40" s="48" t="s">
        <v>35</v>
      </c>
      <c r="C40" s="48"/>
      <c r="D40" s="48"/>
      <c r="E40" s="48" t="s">
        <v>16</v>
      </c>
      <c r="F40" s="48"/>
      <c r="G40" s="48"/>
      <c r="H40" s="48" t="s">
        <v>32</v>
      </c>
      <c r="I40" s="48"/>
      <c r="J40" s="48"/>
      <c r="K40" s="48" t="s">
        <v>17</v>
      </c>
      <c r="L40" s="48"/>
      <c r="M40" s="48"/>
    </row>
    <row r="41" spans="1:13" ht="33.75" customHeight="1">
      <c r="A41" s="48"/>
      <c r="B41" s="48"/>
      <c r="C41" s="48"/>
      <c r="D41" s="48"/>
      <c r="E41" s="4" t="s">
        <v>18</v>
      </c>
      <c r="F41" s="4" t="s">
        <v>19</v>
      </c>
      <c r="G41" s="4" t="s">
        <v>20</v>
      </c>
      <c r="H41" s="4" t="s">
        <v>18</v>
      </c>
      <c r="I41" s="4" t="s">
        <v>19</v>
      </c>
      <c r="J41" s="4" t="s">
        <v>20</v>
      </c>
      <c r="K41" s="4" t="s">
        <v>18</v>
      </c>
      <c r="L41" s="4" t="s">
        <v>19</v>
      </c>
      <c r="M41" s="4" t="s">
        <v>20</v>
      </c>
    </row>
    <row r="42" spans="1:13" ht="15.75">
      <c r="A42" s="4">
        <v>1</v>
      </c>
      <c r="B42" s="48">
        <v>2</v>
      </c>
      <c r="C42" s="48"/>
      <c r="D42" s="48"/>
      <c r="E42" s="4">
        <v>3</v>
      </c>
      <c r="F42" s="4">
        <v>4</v>
      </c>
      <c r="G42" s="4">
        <v>5</v>
      </c>
      <c r="H42" s="4">
        <v>6</v>
      </c>
      <c r="I42" s="4">
        <v>7</v>
      </c>
      <c r="J42" s="4">
        <v>8</v>
      </c>
      <c r="K42" s="4">
        <v>9</v>
      </c>
      <c r="L42" s="4">
        <v>10</v>
      </c>
      <c r="M42" s="4">
        <v>11</v>
      </c>
    </row>
    <row r="43" spans="1:13" ht="30" customHeight="1">
      <c r="A43" s="4"/>
      <c r="B43" s="48"/>
      <c r="C43" s="48"/>
      <c r="D43" s="48"/>
      <c r="E43" s="4"/>
      <c r="F43" s="14"/>
      <c r="G43" s="14"/>
      <c r="H43" s="14"/>
      <c r="I43" s="14"/>
      <c r="J43" s="14"/>
      <c r="K43" s="14"/>
      <c r="L43" s="14"/>
      <c r="M43" s="14" t="s">
        <v>69</v>
      </c>
    </row>
    <row r="44" ht="15.75">
      <c r="A44" s="1"/>
    </row>
    <row r="45" ht="15.75">
      <c r="A45" s="29" t="s">
        <v>36</v>
      </c>
    </row>
    <row r="46" ht="15.75">
      <c r="A46" s="1"/>
    </row>
    <row r="47" spans="1:13" ht="53.25" customHeight="1">
      <c r="A47" s="48" t="s">
        <v>4</v>
      </c>
      <c r="B47" s="48" t="s">
        <v>21</v>
      </c>
      <c r="C47" s="48" t="s">
        <v>6</v>
      </c>
      <c r="D47" s="48" t="s">
        <v>7</v>
      </c>
      <c r="E47" s="48" t="s">
        <v>16</v>
      </c>
      <c r="F47" s="48"/>
      <c r="G47" s="48"/>
      <c r="H47" s="48" t="s">
        <v>37</v>
      </c>
      <c r="I47" s="48"/>
      <c r="J47" s="48"/>
      <c r="K47" s="48" t="s">
        <v>17</v>
      </c>
      <c r="L47" s="48"/>
      <c r="M47" s="48"/>
    </row>
    <row r="48" spans="1:13" ht="30.75" customHeight="1">
      <c r="A48" s="48"/>
      <c r="B48" s="48"/>
      <c r="C48" s="48"/>
      <c r="D48" s="48"/>
      <c r="E48" s="4" t="s">
        <v>18</v>
      </c>
      <c r="F48" s="4" t="s">
        <v>19</v>
      </c>
      <c r="G48" s="4" t="s">
        <v>20</v>
      </c>
      <c r="H48" s="4" t="s">
        <v>18</v>
      </c>
      <c r="I48" s="4" t="s">
        <v>19</v>
      </c>
      <c r="J48" s="4" t="s">
        <v>20</v>
      </c>
      <c r="K48" s="4" t="s">
        <v>18</v>
      </c>
      <c r="L48" s="4" t="s">
        <v>19</v>
      </c>
      <c r="M48" s="4" t="s">
        <v>20</v>
      </c>
    </row>
    <row r="49" spans="1:13" ht="15.75">
      <c r="A49" s="4">
        <v>1</v>
      </c>
      <c r="B49" s="4">
        <v>2</v>
      </c>
      <c r="C49" s="4">
        <v>3</v>
      </c>
      <c r="D49" s="4">
        <v>4</v>
      </c>
      <c r="E49" s="4">
        <v>5</v>
      </c>
      <c r="F49" s="4">
        <v>6</v>
      </c>
      <c r="G49" s="4">
        <v>7</v>
      </c>
      <c r="H49" s="4">
        <v>8</v>
      </c>
      <c r="I49" s="4">
        <v>9</v>
      </c>
      <c r="J49" s="4">
        <v>10</v>
      </c>
      <c r="K49" s="4">
        <v>11</v>
      </c>
      <c r="L49" s="4">
        <v>12</v>
      </c>
      <c r="M49" s="4">
        <v>13</v>
      </c>
    </row>
    <row r="50" spans="1:13" ht="15.75">
      <c r="A50" s="4">
        <v>1</v>
      </c>
      <c r="B50" s="4" t="s">
        <v>8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64.5" customHeight="1">
      <c r="A51" s="4"/>
      <c r="B51" s="16" t="s">
        <v>70</v>
      </c>
      <c r="C51" s="15" t="s">
        <v>46</v>
      </c>
      <c r="D51" s="17" t="s">
        <v>54</v>
      </c>
      <c r="E51" s="4">
        <v>321495.45</v>
      </c>
      <c r="F51" s="14">
        <f>F34</f>
        <v>0</v>
      </c>
      <c r="G51" s="14">
        <v>321495.45</v>
      </c>
      <c r="H51" s="14">
        <v>321495.45</v>
      </c>
      <c r="I51" s="14">
        <f>I34</f>
        <v>0</v>
      </c>
      <c r="J51" s="14">
        <v>321495.45</v>
      </c>
      <c r="K51" s="4">
        <f>H51-E51</f>
        <v>0</v>
      </c>
      <c r="L51" s="4">
        <f>I51-F51</f>
        <v>0</v>
      </c>
      <c r="M51" s="4">
        <f>K51+L51</f>
        <v>0</v>
      </c>
    </row>
    <row r="52" spans="1:13" ht="64.5" customHeight="1">
      <c r="A52" s="28"/>
      <c r="B52" s="16" t="s">
        <v>71</v>
      </c>
      <c r="C52" s="17" t="s">
        <v>46</v>
      </c>
      <c r="D52" s="17" t="s">
        <v>72</v>
      </c>
      <c r="E52" s="24">
        <v>4448</v>
      </c>
      <c r="F52" s="28">
        <v>0</v>
      </c>
      <c r="G52" s="24">
        <v>4448</v>
      </c>
      <c r="H52" s="24">
        <v>4448</v>
      </c>
      <c r="I52" s="28">
        <v>0</v>
      </c>
      <c r="J52" s="24">
        <v>4448</v>
      </c>
      <c r="K52" s="28">
        <v>0</v>
      </c>
      <c r="L52" s="28">
        <v>0</v>
      </c>
      <c r="M52" s="28">
        <v>0</v>
      </c>
    </row>
    <row r="53" spans="1:13" ht="15.75">
      <c r="A53" s="48" t="s">
        <v>38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</row>
    <row r="54" spans="1:13" ht="34.5" customHeight="1">
      <c r="A54" s="33" t="s">
        <v>57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5"/>
    </row>
    <row r="55" spans="1:13" ht="15.75">
      <c r="A55" s="4">
        <v>2</v>
      </c>
      <c r="B55" s="4" t="s">
        <v>9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42.75" customHeight="1">
      <c r="A56" s="22"/>
      <c r="B56" s="25" t="s">
        <v>74</v>
      </c>
      <c r="C56" s="17" t="s">
        <v>55</v>
      </c>
      <c r="D56" s="17" t="s">
        <v>75</v>
      </c>
      <c r="E56" s="22">
        <v>360</v>
      </c>
      <c r="F56" s="22">
        <v>0</v>
      </c>
      <c r="G56" s="22">
        <f>SUM(E56:F56)</f>
        <v>360</v>
      </c>
      <c r="H56" s="22">
        <v>360</v>
      </c>
      <c r="I56" s="22">
        <v>0</v>
      </c>
      <c r="J56" s="22">
        <f>SUM(H56:I56)</f>
        <v>360</v>
      </c>
      <c r="K56" s="23">
        <f>H56-E56</f>
        <v>0</v>
      </c>
      <c r="L56" s="23">
        <f>I56-F56</f>
        <v>0</v>
      </c>
      <c r="M56" s="23">
        <f>K56+L56</f>
        <v>0</v>
      </c>
    </row>
    <row r="57" spans="1:13" ht="15.75" hidden="1">
      <c r="A57" s="22"/>
      <c r="B57" s="25"/>
      <c r="C57" s="17"/>
      <c r="D57" s="17"/>
      <c r="E57" s="22"/>
      <c r="F57" s="22"/>
      <c r="G57" s="22"/>
      <c r="H57" s="22"/>
      <c r="I57" s="22"/>
      <c r="J57" s="22"/>
      <c r="K57" s="23"/>
      <c r="L57" s="23"/>
      <c r="M57" s="23"/>
    </row>
    <row r="58" spans="1:13" ht="51.75" customHeight="1" hidden="1">
      <c r="A58" s="22"/>
      <c r="B58" s="25"/>
      <c r="C58" s="17"/>
      <c r="D58" s="17"/>
      <c r="E58" s="22"/>
      <c r="F58" s="22"/>
      <c r="G58" s="22"/>
      <c r="H58" s="22"/>
      <c r="I58" s="22"/>
      <c r="J58" s="22"/>
      <c r="K58" s="23"/>
      <c r="L58" s="23"/>
      <c r="M58" s="23"/>
    </row>
    <row r="59" spans="1:13" ht="15.75">
      <c r="A59" s="48" t="s">
        <v>38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</row>
    <row r="60" spans="1:13" ht="33.75" customHeight="1">
      <c r="A60" s="33" t="s">
        <v>57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5"/>
    </row>
    <row r="61" spans="1:13" ht="18.75" customHeight="1">
      <c r="A61" s="12">
        <v>3</v>
      </c>
      <c r="B61" s="4" t="s">
        <v>10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66.75" customHeight="1" hidden="1">
      <c r="A62" s="4"/>
      <c r="B62" s="16"/>
      <c r="C62" s="17"/>
      <c r="D62" s="17"/>
      <c r="E62" s="24"/>
      <c r="F62" s="24"/>
      <c r="G62" s="24"/>
      <c r="H62" s="24"/>
      <c r="I62" s="24"/>
      <c r="J62" s="24"/>
      <c r="K62" s="24"/>
      <c r="L62" s="24"/>
      <c r="M62" s="24"/>
    </row>
    <row r="63" spans="1:13" ht="75" customHeight="1">
      <c r="A63" s="26"/>
      <c r="B63" s="16" t="s">
        <v>84</v>
      </c>
      <c r="C63" s="17" t="s">
        <v>46</v>
      </c>
      <c r="D63" s="17" t="s">
        <v>47</v>
      </c>
      <c r="E63" s="24">
        <v>893.04</v>
      </c>
      <c r="F63" s="31">
        <v>0</v>
      </c>
      <c r="G63" s="24">
        <f>SUM(E63:F63)</f>
        <v>893.04</v>
      </c>
      <c r="H63" s="24">
        <v>893.04</v>
      </c>
      <c r="I63" s="31">
        <v>0</v>
      </c>
      <c r="J63" s="24">
        <f>SUM(H63:I63)</f>
        <v>893.04</v>
      </c>
      <c r="K63" s="31">
        <f>H63-E63</f>
        <v>0</v>
      </c>
      <c r="L63" s="31">
        <f>I63-F63</f>
        <v>0</v>
      </c>
      <c r="M63" s="31">
        <f>K63+L63</f>
        <v>0</v>
      </c>
    </row>
    <row r="64" spans="1:13" ht="19.5" customHeight="1">
      <c r="A64" s="48" t="s">
        <v>38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</row>
    <row r="65" spans="1:13" ht="35.25" customHeight="1">
      <c r="A65" s="33" t="s">
        <v>57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5"/>
    </row>
    <row r="66" spans="1:13" ht="15.75">
      <c r="A66" s="4">
        <v>4</v>
      </c>
      <c r="B66" s="4" t="s">
        <v>11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87" customHeight="1">
      <c r="A67" s="23"/>
      <c r="B67" s="32" t="s">
        <v>79</v>
      </c>
      <c r="C67" s="23" t="s">
        <v>53</v>
      </c>
      <c r="D67" s="17" t="s">
        <v>76</v>
      </c>
      <c r="E67" s="23">
        <v>100</v>
      </c>
      <c r="F67" s="23">
        <v>0</v>
      </c>
      <c r="G67" s="23">
        <f>SUM(E67:F67)</f>
        <v>100</v>
      </c>
      <c r="H67" s="23">
        <v>100</v>
      </c>
      <c r="I67" s="23">
        <v>0</v>
      </c>
      <c r="J67" s="23">
        <f>SUM(H67:I67)</f>
        <v>100</v>
      </c>
      <c r="K67" s="23">
        <f>H67-E67</f>
        <v>0</v>
      </c>
      <c r="L67" s="23">
        <f>I67-F67</f>
        <v>0</v>
      </c>
      <c r="M67" s="23">
        <f>K67+L67</f>
        <v>0</v>
      </c>
    </row>
    <row r="68" spans="1:13" ht="15.75" hidden="1">
      <c r="A68" s="23"/>
      <c r="B68" s="25"/>
      <c r="C68" s="23"/>
      <c r="D68" s="17"/>
      <c r="E68" s="23"/>
      <c r="F68" s="23"/>
      <c r="G68" s="23"/>
      <c r="H68" s="23"/>
      <c r="I68" s="23"/>
      <c r="J68" s="23"/>
      <c r="K68" s="23"/>
      <c r="L68" s="23"/>
      <c r="M68" s="23"/>
    </row>
    <row r="69" spans="1:13" ht="104.25" customHeight="1" hidden="1">
      <c r="A69" s="23"/>
      <c r="B69" s="25"/>
      <c r="C69" s="23"/>
      <c r="D69" s="17"/>
      <c r="E69" s="23"/>
      <c r="F69" s="23"/>
      <c r="G69" s="23"/>
      <c r="H69" s="23"/>
      <c r="I69" s="23"/>
      <c r="J69" s="23"/>
      <c r="K69" s="23"/>
      <c r="L69" s="23"/>
      <c r="M69" s="23"/>
    </row>
    <row r="70" spans="1:13" ht="15.75">
      <c r="A70" s="48" t="s">
        <v>38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</row>
    <row r="71" spans="1:13" ht="37.5" customHeight="1">
      <c r="A71" s="33" t="s">
        <v>57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5"/>
    </row>
    <row r="72" spans="1:13" ht="18" customHeight="1">
      <c r="A72" s="48" t="s">
        <v>22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</row>
    <row r="73" spans="1:13" ht="30.75" customHeight="1">
      <c r="A73" s="61" t="s">
        <v>77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3"/>
    </row>
    <row r="74" spans="1:4" ht="19.5" customHeight="1">
      <c r="A74" s="29" t="s">
        <v>39</v>
      </c>
      <c r="B74" s="6"/>
      <c r="C74" s="6"/>
      <c r="D74" s="6"/>
    </row>
    <row r="75" spans="1:13" ht="51" customHeight="1">
      <c r="A75" s="64" t="s">
        <v>78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</row>
    <row r="76" spans="1:4" ht="19.5" customHeight="1">
      <c r="A76" s="8" t="s">
        <v>40</v>
      </c>
      <c r="B76" s="8"/>
      <c r="C76" s="8"/>
      <c r="D76" s="8"/>
    </row>
    <row r="77" spans="1:5" ht="15.75">
      <c r="A77" s="49" t="s">
        <v>80</v>
      </c>
      <c r="B77" s="49"/>
      <c r="C77" s="49"/>
      <c r="D77" s="49"/>
      <c r="E77" s="49"/>
    </row>
    <row r="78" spans="1:13" ht="18.75">
      <c r="A78" s="49"/>
      <c r="B78" s="49"/>
      <c r="C78" s="49"/>
      <c r="D78" s="49"/>
      <c r="E78" s="49"/>
      <c r="G78" s="57"/>
      <c r="H78" s="57"/>
      <c r="J78" s="60" t="s">
        <v>81</v>
      </c>
      <c r="K78" s="60"/>
      <c r="L78" s="60"/>
      <c r="M78" s="60"/>
    </row>
    <row r="79" spans="1:13" ht="15.75" customHeight="1">
      <c r="A79" s="30"/>
      <c r="B79" s="30"/>
      <c r="C79" s="30"/>
      <c r="D79" s="30"/>
      <c r="E79" s="30"/>
      <c r="G79" s="58" t="s">
        <v>12</v>
      </c>
      <c r="H79" s="58"/>
      <c r="J79" s="59" t="s">
        <v>26</v>
      </c>
      <c r="K79" s="59"/>
      <c r="L79" s="59"/>
      <c r="M79" s="59"/>
    </row>
    <row r="80" spans="1:13" ht="43.5" customHeight="1">
      <c r="A80" s="49" t="s">
        <v>82</v>
      </c>
      <c r="B80" s="49"/>
      <c r="C80" s="49"/>
      <c r="D80" s="49"/>
      <c r="E80" s="49"/>
      <c r="G80" s="57"/>
      <c r="H80" s="57"/>
      <c r="J80" s="60" t="s">
        <v>83</v>
      </c>
      <c r="K80" s="60"/>
      <c r="L80" s="60"/>
      <c r="M80" s="60"/>
    </row>
    <row r="81" spans="1:13" ht="15.75" customHeight="1">
      <c r="A81" s="49"/>
      <c r="B81" s="49"/>
      <c r="C81" s="49"/>
      <c r="D81" s="49"/>
      <c r="E81" s="49"/>
      <c r="G81" s="58" t="s">
        <v>12</v>
      </c>
      <c r="H81" s="58"/>
      <c r="J81" s="59" t="s">
        <v>26</v>
      </c>
      <c r="K81" s="59"/>
      <c r="L81" s="59"/>
      <c r="M81" s="59"/>
    </row>
  </sheetData>
  <sheetProtection/>
  <mergeCells count="79">
    <mergeCell ref="A60:M60"/>
    <mergeCell ref="G81:H81"/>
    <mergeCell ref="J79:M79"/>
    <mergeCell ref="J78:M78"/>
    <mergeCell ref="J80:M80"/>
    <mergeCell ref="J81:M81"/>
    <mergeCell ref="A71:M71"/>
    <mergeCell ref="A73:M73"/>
    <mergeCell ref="A75:M75"/>
    <mergeCell ref="A65:M65"/>
    <mergeCell ref="B42:D42"/>
    <mergeCell ref="B43:D43"/>
    <mergeCell ref="A77:E78"/>
    <mergeCell ref="A80:E81"/>
    <mergeCell ref="G78:H78"/>
    <mergeCell ref="G80:H80"/>
    <mergeCell ref="E47:G47"/>
    <mergeCell ref="H47:J47"/>
    <mergeCell ref="G79:H79"/>
    <mergeCell ref="A54:M54"/>
    <mergeCell ref="B34:D34"/>
    <mergeCell ref="A35:M35"/>
    <mergeCell ref="A37:M37"/>
    <mergeCell ref="B40:D41"/>
    <mergeCell ref="K40:M40"/>
    <mergeCell ref="A40:A41"/>
    <mergeCell ref="E40:G40"/>
    <mergeCell ref="H40:J40"/>
    <mergeCell ref="A36:M36"/>
    <mergeCell ref="B28:D28"/>
    <mergeCell ref="B29:D29"/>
    <mergeCell ref="B26:D27"/>
    <mergeCell ref="A5:M5"/>
    <mergeCell ref="A6:A7"/>
    <mergeCell ref="A8:A9"/>
    <mergeCell ref="A12:M12"/>
    <mergeCell ref="B21:M21"/>
    <mergeCell ref="B22:M22"/>
    <mergeCell ref="A26:A27"/>
    <mergeCell ref="K47:M47"/>
    <mergeCell ref="A53:M53"/>
    <mergeCell ref="A59:M59"/>
    <mergeCell ref="A64:M64"/>
    <mergeCell ref="A70:M70"/>
    <mergeCell ref="A72:M72"/>
    <mergeCell ref="A47:A48"/>
    <mergeCell ref="B47:B48"/>
    <mergeCell ref="C47:C48"/>
    <mergeCell ref="D47:D48"/>
    <mergeCell ref="R26:T26"/>
    <mergeCell ref="U26:W26"/>
    <mergeCell ref="X26:Z26"/>
    <mergeCell ref="B14:M14"/>
    <mergeCell ref="B15:M15"/>
    <mergeCell ref="A4:M4"/>
    <mergeCell ref="E26:G26"/>
    <mergeCell ref="H26:J26"/>
    <mergeCell ref="K26:M26"/>
    <mergeCell ref="A18:M18"/>
    <mergeCell ref="E6:J6"/>
    <mergeCell ref="E8:J8"/>
    <mergeCell ref="G11:K11"/>
    <mergeCell ref="J1:M3"/>
    <mergeCell ref="A10:A11"/>
    <mergeCell ref="L10:M10"/>
    <mergeCell ref="L8:M8"/>
    <mergeCell ref="L6:M6"/>
    <mergeCell ref="E11:F11"/>
    <mergeCell ref="E10:F10"/>
    <mergeCell ref="B30:D30"/>
    <mergeCell ref="B31:D31"/>
    <mergeCell ref="B32:D32"/>
    <mergeCell ref="B33:D33"/>
    <mergeCell ref="L7:M7"/>
    <mergeCell ref="L9:M9"/>
    <mergeCell ref="L11:M11"/>
    <mergeCell ref="E7:J7"/>
    <mergeCell ref="E9:J9"/>
    <mergeCell ref="G10:K10"/>
  </mergeCells>
  <printOptions/>
  <pageMargins left="0.35433070866141736" right="0.15748031496062992" top="0.35433070866141736" bottom="0.31496062992125984" header="0.31496062992125984" footer="0.31496062992125984"/>
  <pageSetup horizontalDpi="600" verticalDpi="600" orientation="landscape" paperSize="9" scale="70" r:id="rId1"/>
  <rowBreaks count="3" manualBreakCount="3">
    <brk id="29" max="12" man="1"/>
    <brk id="43" max="12" man="1"/>
    <brk id="6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Здоренко</cp:lastModifiedBy>
  <cp:lastPrinted>2022-02-01T09:45:51Z</cp:lastPrinted>
  <dcterms:created xsi:type="dcterms:W3CDTF">2018-12-28T08:43:53Z</dcterms:created>
  <dcterms:modified xsi:type="dcterms:W3CDTF">2022-02-02T10:07:51Z</dcterms:modified>
  <cp:category/>
  <cp:version/>
  <cp:contentType/>
  <cp:contentStatus/>
</cp:coreProperties>
</file>